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l-ugyfelszolg\Desktop\"/>
    </mc:Choice>
  </mc:AlternateContent>
  <xr:revisionPtr revIDLastSave="0" documentId="8_{6B1DA54B-6FC1-4FBE-AD39-674D413F648E}" xr6:coauthVersionLast="36" xr6:coauthVersionMax="36" xr10:uidLastSave="{00000000-0000-0000-0000-000000000000}"/>
  <bookViews>
    <workbookView xWindow="0" yWindow="0" windowWidth="20490" windowHeight="7545" tabRatio="865" xr2:uid="{00000000-000D-0000-FFFF-FFFF00000000}"/>
  </bookViews>
  <sheets>
    <sheet name="Állami hozzájárulás 4" sheetId="8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81" l="1"/>
  <c r="G41" i="81"/>
  <c r="G37" i="81"/>
  <c r="G30" i="81"/>
  <c r="G25" i="81"/>
  <c r="G45" i="81" s="1"/>
</calcChain>
</file>

<file path=xl/sharedStrings.xml><?xml version="1.0" encoding="utf-8"?>
<sst xmlns="http://schemas.openxmlformats.org/spreadsheetml/2006/main" count="122" uniqueCount="95">
  <si>
    <t>Egyéb önkormányzati feladatok támogatása</t>
  </si>
  <si>
    <t>A települési önkormányzatok kulturális feladatainak támogatása</t>
  </si>
  <si>
    <t>Forint</t>
  </si>
  <si>
    <t>Települési önkormányzatok nyilvános könyvtári és a közművelődési feladatainak támogatása</t>
  </si>
  <si>
    <t>Normatív feladatmutatóhoz kötött összesen:</t>
  </si>
  <si>
    <t>Fajlagos összeg</t>
  </si>
  <si>
    <t>Mutató</t>
  </si>
  <si>
    <t>Mennyiségi egység</t>
  </si>
  <si>
    <t>elismert hivatali létszám</t>
  </si>
  <si>
    <t>forint</t>
  </si>
  <si>
    <t>Jogcím száma</t>
  </si>
  <si>
    <t>hektár</t>
  </si>
  <si>
    <t>fő</t>
  </si>
  <si>
    <t>külterületi lakos</t>
  </si>
  <si>
    <t>működési hó</t>
  </si>
  <si>
    <t>Bölcsődei üzemeltetési támogatás</t>
  </si>
  <si>
    <t>1.1.1.1. Info 1</t>
  </si>
  <si>
    <t>1.1.1.1.</t>
  </si>
  <si>
    <t xml:space="preserve">1.1.1.1.  Önkormányzati hivatal működésének támogatása (székhelynél)
</t>
  </si>
  <si>
    <t>1.1.1.1. Info 1
 Önkormányzati hivatal működésének támogatása - elismert hivatali létszám alapján</t>
  </si>
  <si>
    <t xml:space="preserve">Jogcím megnevezése  </t>
  </si>
  <si>
    <t>1.1.1.1. Info 2</t>
  </si>
  <si>
    <t xml:space="preserve">1.1.1.1. Info 2
1.1.1.1. - Info 1 összegből az önkormányzatra jutó lakosságarányos támogatás
</t>
  </si>
  <si>
    <t>1.1.1.1. Info 3</t>
  </si>
  <si>
    <t xml:space="preserve">1.1.1.1. Info 3
1.1.1.1. - Info 2 összegből az önkormányzatra jutó lakosságarányos támogatás kiegészítéssel növelt összege
</t>
  </si>
  <si>
    <t>1.1.1.2. Info</t>
  </si>
  <si>
    <t>Településüzemeltetés - zöldterület-gazdálkodás támogatása - kiegészítés előtt</t>
  </si>
  <si>
    <t>1.1.1.2.</t>
  </si>
  <si>
    <t>Településüzemeltetés - zöldterület-gazdálkodás támogatása</t>
  </si>
  <si>
    <t>1.1.1.3. Info</t>
  </si>
  <si>
    <t>Településüzemeltetés - közvilágítás támogatása - kiegészítés előtt</t>
  </si>
  <si>
    <t>1.1.1.3.</t>
  </si>
  <si>
    <t>Településüzemeltetés - közvilágítás támogatása</t>
  </si>
  <si>
    <t>1.1.1.4. Info</t>
  </si>
  <si>
    <t>Településüzemeltetés - köztemető támogatása - kiegészítés előtt</t>
  </si>
  <si>
    <t>1.1.1.4.</t>
  </si>
  <si>
    <t>Településüzemeltetés - köztemető támogatása</t>
  </si>
  <si>
    <t>1.1.1.5. Info</t>
  </si>
  <si>
    <t>Településüzemeltetés - közutak támogatása - kiegészítés előtt</t>
  </si>
  <si>
    <t>1.1.1.5.</t>
  </si>
  <si>
    <t>Településüzemeltetés - közutak támogatása</t>
  </si>
  <si>
    <t>1.1.1.6. Info</t>
  </si>
  <si>
    <t>Egyéb önkormányzati feladatok támogatása - kiegészítés előtt</t>
  </si>
  <si>
    <t>lakos</t>
  </si>
  <si>
    <t>1.1.1.6.</t>
  </si>
  <si>
    <t>1.1.1.7. Info</t>
  </si>
  <si>
    <t>1.1.1.7. Info Településüzemeltetés - Lakott külterülettel kapcsolatos feladatok támogatása - kiegészítés előtt</t>
  </si>
  <si>
    <t>1.1.1.7.</t>
  </si>
  <si>
    <t>1.1.1.7. Lakott külterülettel kapcsolatos feladatok támogatása</t>
  </si>
  <si>
    <t>1.1.2.</t>
  </si>
  <si>
    <t>Nem közművel összegyűjtött háztartási szennyvíz ártalmatlanítása</t>
  </si>
  <si>
    <t>köbméter</t>
  </si>
  <si>
    <t>1.1.3.</t>
  </si>
  <si>
    <t>Határátkelőhelyek fenntartásának támogatása</t>
  </si>
  <si>
    <t>ki- és belépési adatok</t>
  </si>
  <si>
    <t>1.1.</t>
  </si>
  <si>
    <t>A települési önkormányzatok működésének általános támogatása</t>
  </si>
  <si>
    <t/>
  </si>
  <si>
    <t>1.2.1.1.</t>
  </si>
  <si>
    <t>Óvodaműködtetési támogatás - óvoda napi nyitvatartási ideje eléri a nyolc órát</t>
  </si>
  <si>
    <t>1.2.2.1.</t>
  </si>
  <si>
    <t>pedagógusok átlagbéralapú támogatása</t>
  </si>
  <si>
    <t>1.2.3.1.1.1.1.</t>
  </si>
  <si>
    <t>pedagógus II. kategóriába sorolt pedagógusok, pedagógus szakképzettséggel rendelkező segítők kiegészítő támogatása</t>
  </si>
  <si>
    <t>1.2.5.1.1.</t>
  </si>
  <si>
    <t>pedagógus szakképzettséggel nem rendelkező segítők átlagbéralapú támogatása</t>
  </si>
  <si>
    <t>1.2.</t>
  </si>
  <si>
    <t>A települési önkormányzatok egyes köznevelési feladatainak támogatása</t>
  </si>
  <si>
    <t>1.3.1.</t>
  </si>
  <si>
    <t>A települési önkormányzatok szociális és gyermekjóléti feladatainak egyéb támogatása</t>
  </si>
  <si>
    <t>1.3.2.3.1.</t>
  </si>
  <si>
    <t>Szociális étkeztetés - önálló feladatellátás</t>
  </si>
  <si>
    <t>1.3.2.5.</t>
  </si>
  <si>
    <t>Falugondnoki vagy tanyagondnoki szolgáltatás összesen</t>
  </si>
  <si>
    <t>1.3.3.1.1.</t>
  </si>
  <si>
    <t>Felsőfokú végzettségű kisgyermeknevelők, szaktanácsadók bértámogatása</t>
  </si>
  <si>
    <t>1.3.3.1.2.</t>
  </si>
  <si>
    <t>Bölcsődei dajkák, középfokú végzettségű kisgyermeknevelők, szaktanácsadók bértámogatása</t>
  </si>
  <si>
    <t>1.3.3.2.</t>
  </si>
  <si>
    <t>1.3.</t>
  </si>
  <si>
    <t>A települési önkormányzatok szociális és gyermekjóléti feladatainak támogatása</t>
  </si>
  <si>
    <t>1.4.1.1.</t>
  </si>
  <si>
    <t>Intézményi gyermekétkeztetés - bértámogatás</t>
  </si>
  <si>
    <t>1.4.1.2.</t>
  </si>
  <si>
    <t>Intézményi gyermekétkeztetés - üzemeltetési támogatás</t>
  </si>
  <si>
    <t>1.4.2.</t>
  </si>
  <si>
    <t>Szünidei étkeztetés támogatása</t>
  </si>
  <si>
    <t>étkezési adag</t>
  </si>
  <si>
    <t>1.4.</t>
  </si>
  <si>
    <t>A települési önkormányzatok gyermekétkeztetési feladatainak támogatása</t>
  </si>
  <si>
    <t>1.5.2.</t>
  </si>
  <si>
    <t>1.5.</t>
  </si>
  <si>
    <t>42.5.5.</t>
  </si>
  <si>
    <t>Önkormányzati szolidaritási hozzájárulás</t>
  </si>
  <si>
    <t>4. melléklet a 4/2021. (II.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</si>
</sst>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#,##0.0"/>
  </numFmts>
  <fonts count="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0" fillId="0" borderId="1" xfId="0" applyBorder="1"/>
    <xf numFmtId="165" fontId="0" fillId="0" borderId="0" xfId="2" applyNumberFormat="1" applyFont="1"/>
    <xf numFmtId="0" fontId="0" fillId="0" borderId="1" xfId="0" applyBorder="1" applyAlignment="1">
      <alignment wrapText="1"/>
    </xf>
    <xf numFmtId="165" fontId="0" fillId="0" borderId="1" xfId="2" applyNumberFormat="1" applyFont="1" applyBorder="1"/>
    <xf numFmtId="4" fontId="0" fillId="0" borderId="1" xfId="0" applyNumberFormat="1" applyBorder="1"/>
    <xf numFmtId="3" fontId="0" fillId="0" borderId="1" xfId="0" applyNumberFormat="1" applyBorder="1"/>
    <xf numFmtId="166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165" fontId="4" fillId="3" borderId="1" xfId="2" applyNumberFormat="1" applyFont="1" applyFill="1" applyBorder="1"/>
    <xf numFmtId="0" fontId="4" fillId="0" borderId="0" xfId="0" applyFont="1"/>
    <xf numFmtId="0" fontId="4" fillId="0" borderId="0" xfId="0" applyFont="1" applyFill="1"/>
    <xf numFmtId="165" fontId="0" fillId="0" borderId="1" xfId="2" applyNumberFormat="1" applyFont="1" applyFill="1" applyBorder="1"/>
    <xf numFmtId="165" fontId="3" fillId="4" borderId="1" xfId="2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Ezres" xfId="2" builtinId="3"/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mruColors>
      <color rgb="FF213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2154B-95FF-4970-BF4C-1E5CCA8717CC}">
  <sheetPr>
    <tabColor rgb="FFFF0000"/>
    <pageSetUpPr fitToPage="1"/>
  </sheetPr>
  <dimension ref="A2:H58"/>
  <sheetViews>
    <sheetView tabSelected="1" topLeftCell="A33" workbookViewId="0">
      <selection activeCell="E2" sqref="E2:H2"/>
    </sheetView>
  </sheetViews>
  <sheetFormatPr defaultRowHeight="12.75" x14ac:dyDescent="0.2"/>
  <cols>
    <col min="1" max="1" width="9.140625" style="1"/>
    <col min="2" max="2" width="14.140625" bestFit="1" customWidth="1"/>
    <col min="3" max="3" width="78.42578125" style="3" customWidth="1"/>
    <col min="4" max="4" width="14.28515625" style="3" customWidth="1"/>
    <col min="5" max="5" width="16.5703125" style="6" bestFit="1" customWidth="1"/>
    <col min="6" max="6" width="7.140625" bestFit="1" customWidth="1"/>
    <col min="7" max="7" width="17.140625" style="6" customWidth="1"/>
  </cols>
  <sheetData>
    <row r="2" spans="1:8" x14ac:dyDescent="0.2">
      <c r="E2" s="34" t="s">
        <v>94</v>
      </c>
      <c r="F2" s="34"/>
      <c r="G2" s="34"/>
      <c r="H2" s="34"/>
    </row>
    <row r="6" spans="1:8" ht="25.5" x14ac:dyDescent="0.2">
      <c r="A6" s="13">
        <v>1</v>
      </c>
      <c r="B6" s="14" t="s">
        <v>10</v>
      </c>
      <c r="C6" s="15" t="s">
        <v>20</v>
      </c>
      <c r="D6" s="15" t="s">
        <v>7</v>
      </c>
      <c r="E6" s="16" t="s">
        <v>5</v>
      </c>
      <c r="F6" s="14" t="s">
        <v>6</v>
      </c>
      <c r="G6" s="16" t="s">
        <v>2</v>
      </c>
    </row>
    <row r="7" spans="1:8" ht="25.5" x14ac:dyDescent="0.2">
      <c r="A7" s="12">
        <v>2</v>
      </c>
      <c r="B7" s="5" t="s">
        <v>16</v>
      </c>
      <c r="C7" s="7" t="s">
        <v>19</v>
      </c>
      <c r="D7" s="7" t="s">
        <v>8</v>
      </c>
      <c r="E7" s="8">
        <v>5475000</v>
      </c>
      <c r="F7" s="9">
        <v>8.33</v>
      </c>
      <c r="G7" s="24">
        <v>45606750</v>
      </c>
    </row>
    <row r="8" spans="1:8" ht="38.25" x14ac:dyDescent="0.2">
      <c r="A8" s="12">
        <v>3</v>
      </c>
      <c r="B8" s="5" t="s">
        <v>21</v>
      </c>
      <c r="C8" s="7" t="s">
        <v>22</v>
      </c>
      <c r="D8" s="7" t="s">
        <v>9</v>
      </c>
      <c r="E8" s="8">
        <v>0</v>
      </c>
      <c r="F8" s="10">
        <v>0</v>
      </c>
      <c r="G8" s="24">
        <v>45606750</v>
      </c>
    </row>
    <row r="9" spans="1:8" ht="51" x14ac:dyDescent="0.2">
      <c r="A9" s="12">
        <v>4</v>
      </c>
      <c r="B9" s="5" t="s">
        <v>23</v>
      </c>
      <c r="C9" s="7" t="s">
        <v>24</v>
      </c>
      <c r="D9" s="7" t="s">
        <v>9</v>
      </c>
      <c r="E9" s="8">
        <v>0</v>
      </c>
      <c r="F9" s="5"/>
      <c r="G9" s="24">
        <v>45606750</v>
      </c>
    </row>
    <row r="10" spans="1:8" ht="25.5" x14ac:dyDescent="0.2">
      <c r="A10" s="12">
        <v>5</v>
      </c>
      <c r="B10" s="5" t="s">
        <v>17</v>
      </c>
      <c r="C10" s="7" t="s">
        <v>18</v>
      </c>
      <c r="D10" s="7" t="s">
        <v>9</v>
      </c>
      <c r="E10" s="8">
        <v>5475000</v>
      </c>
      <c r="F10" s="5"/>
      <c r="G10" s="24">
        <v>45606750</v>
      </c>
    </row>
    <row r="11" spans="1:8" x14ac:dyDescent="0.2">
      <c r="A11" s="12">
        <v>6</v>
      </c>
      <c r="B11" s="5" t="s">
        <v>25</v>
      </c>
      <c r="C11" s="7" t="s">
        <v>26</v>
      </c>
      <c r="D11" s="7" t="s">
        <v>11</v>
      </c>
      <c r="E11" s="8">
        <v>25200</v>
      </c>
      <c r="F11" s="5"/>
      <c r="G11" s="24">
        <v>5299560</v>
      </c>
    </row>
    <row r="12" spans="1:8" x14ac:dyDescent="0.2">
      <c r="A12" s="12">
        <v>7</v>
      </c>
      <c r="B12" s="5" t="s">
        <v>27</v>
      </c>
      <c r="C12" s="7" t="s">
        <v>28</v>
      </c>
      <c r="D12" s="7" t="s">
        <v>9</v>
      </c>
      <c r="E12" s="8">
        <v>25200</v>
      </c>
      <c r="F12" s="5"/>
      <c r="G12" s="24">
        <v>5299560</v>
      </c>
    </row>
    <row r="13" spans="1:8" x14ac:dyDescent="0.2">
      <c r="A13" s="12">
        <v>8</v>
      </c>
      <c r="B13" s="5" t="s">
        <v>29</v>
      </c>
      <c r="C13" s="7" t="s">
        <v>30</v>
      </c>
      <c r="D13" s="7" t="s">
        <v>9</v>
      </c>
      <c r="E13" s="8">
        <v>0</v>
      </c>
      <c r="F13" s="5"/>
      <c r="G13" s="24">
        <v>31744000</v>
      </c>
    </row>
    <row r="14" spans="1:8" x14ac:dyDescent="0.2">
      <c r="A14" s="12">
        <v>9</v>
      </c>
      <c r="B14" s="5" t="s">
        <v>31</v>
      </c>
      <c r="C14" s="7" t="s">
        <v>32</v>
      </c>
      <c r="D14" s="7" t="s">
        <v>9</v>
      </c>
      <c r="E14" s="8">
        <v>0</v>
      </c>
      <c r="F14" s="5"/>
      <c r="G14" s="24">
        <v>31744000</v>
      </c>
    </row>
    <row r="15" spans="1:8" x14ac:dyDescent="0.2">
      <c r="A15" s="12">
        <v>10</v>
      </c>
      <c r="B15" s="5" t="s">
        <v>33</v>
      </c>
      <c r="C15" s="7" t="s">
        <v>34</v>
      </c>
      <c r="D15" s="7" t="s">
        <v>9</v>
      </c>
      <c r="E15" s="8">
        <v>0</v>
      </c>
      <c r="F15" s="5"/>
      <c r="G15" s="24">
        <v>100000</v>
      </c>
    </row>
    <row r="16" spans="1:8" x14ac:dyDescent="0.2">
      <c r="A16" s="12">
        <v>11</v>
      </c>
      <c r="B16" s="5" t="s">
        <v>35</v>
      </c>
      <c r="C16" s="7" t="s">
        <v>36</v>
      </c>
      <c r="D16" s="7" t="s">
        <v>9</v>
      </c>
      <c r="E16" s="8">
        <v>0</v>
      </c>
      <c r="F16" s="5"/>
      <c r="G16" s="24">
        <v>100000</v>
      </c>
    </row>
    <row r="17" spans="1:8" x14ac:dyDescent="0.2">
      <c r="A17" s="12">
        <v>12</v>
      </c>
      <c r="B17" s="5" t="s">
        <v>37</v>
      </c>
      <c r="C17" s="7" t="s">
        <v>38</v>
      </c>
      <c r="D17" s="7" t="s">
        <v>9</v>
      </c>
      <c r="E17" s="8"/>
      <c r="F17" s="5"/>
      <c r="G17" s="24">
        <v>5360151</v>
      </c>
    </row>
    <row r="18" spans="1:8" x14ac:dyDescent="0.2">
      <c r="A18" s="12">
        <v>13</v>
      </c>
      <c r="B18" s="5" t="s">
        <v>39</v>
      </c>
      <c r="C18" s="7" t="s">
        <v>40</v>
      </c>
      <c r="D18" s="7" t="s">
        <v>9</v>
      </c>
      <c r="E18" s="8"/>
      <c r="F18" s="5"/>
      <c r="G18" s="24">
        <v>5360151</v>
      </c>
    </row>
    <row r="19" spans="1:8" x14ac:dyDescent="0.2">
      <c r="A19" s="12">
        <v>14</v>
      </c>
      <c r="B19" s="5" t="s">
        <v>41</v>
      </c>
      <c r="C19" s="7" t="s">
        <v>42</v>
      </c>
      <c r="D19" s="7" t="s">
        <v>43</v>
      </c>
      <c r="E19" s="8"/>
      <c r="F19" s="5"/>
      <c r="G19" s="24">
        <v>8399700</v>
      </c>
    </row>
    <row r="20" spans="1:8" x14ac:dyDescent="0.2">
      <c r="A20" s="12">
        <v>15</v>
      </c>
      <c r="B20" s="5" t="s">
        <v>44</v>
      </c>
      <c r="C20" s="7" t="s">
        <v>0</v>
      </c>
      <c r="D20" s="7" t="s">
        <v>9</v>
      </c>
      <c r="E20" s="8"/>
      <c r="F20" s="5"/>
      <c r="G20" s="24">
        <v>8399700</v>
      </c>
    </row>
    <row r="21" spans="1:8" ht="25.5" x14ac:dyDescent="0.2">
      <c r="A21" s="12">
        <v>16</v>
      </c>
      <c r="B21" s="5" t="s">
        <v>45</v>
      </c>
      <c r="C21" s="7" t="s">
        <v>46</v>
      </c>
      <c r="D21" s="7" t="s">
        <v>13</v>
      </c>
      <c r="E21" s="8"/>
      <c r="F21" s="5"/>
      <c r="G21" s="24">
        <v>1989000</v>
      </c>
    </row>
    <row r="22" spans="1:8" x14ac:dyDescent="0.2">
      <c r="A22" s="12">
        <v>17</v>
      </c>
      <c r="B22" s="5" t="s">
        <v>47</v>
      </c>
      <c r="C22" s="7" t="s">
        <v>48</v>
      </c>
      <c r="D22" s="7" t="s">
        <v>9</v>
      </c>
      <c r="E22" s="8">
        <v>2550</v>
      </c>
      <c r="F22" s="10">
        <v>0</v>
      </c>
      <c r="G22" s="8">
        <v>1989000</v>
      </c>
    </row>
    <row r="23" spans="1:8" x14ac:dyDescent="0.2">
      <c r="A23" s="12">
        <v>18</v>
      </c>
      <c r="B23" s="5" t="s">
        <v>49</v>
      </c>
      <c r="C23" s="7" t="s">
        <v>50</v>
      </c>
      <c r="D23" s="7" t="s">
        <v>51</v>
      </c>
      <c r="E23" s="8">
        <v>100</v>
      </c>
      <c r="F23" s="10">
        <v>0</v>
      </c>
      <c r="G23" s="8">
        <v>0</v>
      </c>
    </row>
    <row r="24" spans="1:8" ht="25.5" x14ac:dyDescent="0.2">
      <c r="A24" s="12">
        <v>19</v>
      </c>
      <c r="B24" s="5" t="s">
        <v>52</v>
      </c>
      <c r="C24" s="7" t="s">
        <v>53</v>
      </c>
      <c r="D24" s="7" t="s">
        <v>54</v>
      </c>
      <c r="E24" s="8">
        <v>2</v>
      </c>
      <c r="F24" s="10">
        <v>0</v>
      </c>
      <c r="G24" s="8">
        <v>0</v>
      </c>
    </row>
    <row r="25" spans="1:8" s="2" customFormat="1" ht="15" x14ac:dyDescent="0.25">
      <c r="A25" s="18">
        <v>20</v>
      </c>
      <c r="B25" s="19" t="s">
        <v>55</v>
      </c>
      <c r="C25" s="20" t="s">
        <v>56</v>
      </c>
      <c r="D25" s="20" t="s">
        <v>57</v>
      </c>
      <c r="E25" s="21"/>
      <c r="F25" s="19"/>
      <c r="G25" s="21">
        <f>G9+G12+G14+G16+G20+G22+G18</f>
        <v>98499161</v>
      </c>
    </row>
    <row r="26" spans="1:8" x14ac:dyDescent="0.2">
      <c r="A26" s="12">
        <v>21</v>
      </c>
      <c r="B26" s="5" t="s">
        <v>58</v>
      </c>
      <c r="C26" s="7" t="s">
        <v>59</v>
      </c>
      <c r="D26" s="7" t="s">
        <v>12</v>
      </c>
      <c r="E26" s="8">
        <v>97400</v>
      </c>
      <c r="F26" s="11">
        <v>88.3</v>
      </c>
      <c r="G26" s="8">
        <v>8600420</v>
      </c>
    </row>
    <row r="27" spans="1:8" x14ac:dyDescent="0.2">
      <c r="A27" s="12">
        <v>22</v>
      </c>
      <c r="B27" s="5" t="s">
        <v>60</v>
      </c>
      <c r="C27" s="7" t="s">
        <v>61</v>
      </c>
      <c r="D27" s="7" t="s">
        <v>12</v>
      </c>
      <c r="E27" s="8">
        <v>4861500</v>
      </c>
      <c r="F27" s="11">
        <v>8.5</v>
      </c>
      <c r="G27" s="8">
        <v>41322750</v>
      </c>
    </row>
    <row r="28" spans="1:8" ht="25.5" x14ac:dyDescent="0.2">
      <c r="A28" s="12">
        <v>23</v>
      </c>
      <c r="B28" s="5" t="s">
        <v>62</v>
      </c>
      <c r="C28" s="7" t="s">
        <v>63</v>
      </c>
      <c r="D28" s="7" t="s">
        <v>12</v>
      </c>
      <c r="E28" s="8">
        <v>432000</v>
      </c>
      <c r="F28" s="11">
        <v>3</v>
      </c>
      <c r="G28" s="8">
        <v>1296000</v>
      </c>
    </row>
    <row r="29" spans="1:8" x14ac:dyDescent="0.2">
      <c r="A29" s="12">
        <v>24</v>
      </c>
      <c r="B29" s="5" t="s">
        <v>64</v>
      </c>
      <c r="C29" s="7" t="s">
        <v>65</v>
      </c>
      <c r="D29" s="7" t="s">
        <v>12</v>
      </c>
      <c r="E29" s="8">
        <v>2919000</v>
      </c>
      <c r="F29" s="5">
        <v>5</v>
      </c>
      <c r="G29" s="8">
        <v>14595000</v>
      </c>
    </row>
    <row r="30" spans="1:8" s="22" customFormat="1" ht="15" x14ac:dyDescent="0.25">
      <c r="A30" s="18">
        <v>25</v>
      </c>
      <c r="B30" s="19" t="s">
        <v>66</v>
      </c>
      <c r="C30" s="20" t="s">
        <v>67</v>
      </c>
      <c r="D30" s="20" t="s">
        <v>9</v>
      </c>
      <c r="E30" s="21"/>
      <c r="F30" s="19"/>
      <c r="G30" s="21">
        <f>SUM(G26:G29)</f>
        <v>65814170</v>
      </c>
      <c r="H30" s="23"/>
    </row>
    <row r="31" spans="1:8" x14ac:dyDescent="0.2">
      <c r="A31" s="12">
        <v>26</v>
      </c>
      <c r="B31" s="5" t="s">
        <v>68</v>
      </c>
      <c r="C31" s="7" t="s">
        <v>69</v>
      </c>
      <c r="D31" s="7" t="s">
        <v>9</v>
      </c>
      <c r="E31" s="8"/>
      <c r="F31" s="5"/>
      <c r="G31" s="24">
        <v>11788000</v>
      </c>
      <c r="H31" s="4"/>
    </row>
    <row r="32" spans="1:8" x14ac:dyDescent="0.2">
      <c r="A32" s="12">
        <v>27</v>
      </c>
      <c r="B32" s="5" t="s">
        <v>70</v>
      </c>
      <c r="C32" s="7" t="s">
        <v>71</v>
      </c>
      <c r="D32" s="7" t="s">
        <v>12</v>
      </c>
      <c r="E32" s="8">
        <v>66360</v>
      </c>
      <c r="F32" s="5">
        <v>148</v>
      </c>
      <c r="G32" s="24">
        <v>9821280</v>
      </c>
      <c r="H32" s="4"/>
    </row>
    <row r="33" spans="1:8" x14ac:dyDescent="0.2">
      <c r="A33" s="12">
        <v>28</v>
      </c>
      <c r="B33" s="5" t="s">
        <v>72</v>
      </c>
      <c r="C33" s="7" t="s">
        <v>73</v>
      </c>
      <c r="D33" s="7" t="s">
        <v>14</v>
      </c>
      <c r="E33" s="8">
        <v>4479000</v>
      </c>
      <c r="F33" s="5">
        <v>36</v>
      </c>
      <c r="G33" s="24">
        <v>13437000</v>
      </c>
      <c r="H33" s="4"/>
    </row>
    <row r="34" spans="1:8" x14ac:dyDescent="0.2">
      <c r="A34" s="12">
        <v>29</v>
      </c>
      <c r="B34" s="5" t="s">
        <v>74</v>
      </c>
      <c r="C34" s="7" t="s">
        <v>75</v>
      </c>
      <c r="D34" s="7" t="s">
        <v>12</v>
      </c>
      <c r="E34" s="8">
        <v>5100000</v>
      </c>
      <c r="F34" s="5">
        <v>2</v>
      </c>
      <c r="G34" s="24">
        <v>10200000</v>
      </c>
      <c r="H34" s="4"/>
    </row>
    <row r="35" spans="1:8" ht="25.5" x14ac:dyDescent="0.2">
      <c r="A35" s="12">
        <v>30</v>
      </c>
      <c r="B35" s="5" t="s">
        <v>76</v>
      </c>
      <c r="C35" s="7" t="s">
        <v>77</v>
      </c>
      <c r="D35" s="7" t="s">
        <v>12</v>
      </c>
      <c r="E35" s="8">
        <v>4260000</v>
      </c>
      <c r="F35" s="5">
        <v>2.7</v>
      </c>
      <c r="G35" s="24">
        <v>11502000</v>
      </c>
      <c r="H35" s="4"/>
    </row>
    <row r="36" spans="1:8" x14ac:dyDescent="0.2">
      <c r="A36" s="12">
        <v>31</v>
      </c>
      <c r="B36" s="5" t="s">
        <v>78</v>
      </c>
      <c r="C36" s="7" t="s">
        <v>15</v>
      </c>
      <c r="D36" s="7" t="s">
        <v>9</v>
      </c>
      <c r="E36" s="8"/>
      <c r="F36" s="5"/>
      <c r="G36" s="24">
        <v>1974000</v>
      </c>
      <c r="H36" s="4"/>
    </row>
    <row r="37" spans="1:8" s="22" customFormat="1" ht="30" x14ac:dyDescent="0.25">
      <c r="A37" s="18">
        <v>32</v>
      </c>
      <c r="B37" s="19" t="s">
        <v>79</v>
      </c>
      <c r="C37" s="20" t="s">
        <v>80</v>
      </c>
      <c r="D37" s="20" t="s">
        <v>9</v>
      </c>
      <c r="E37" s="21"/>
      <c r="F37" s="19"/>
      <c r="G37" s="21">
        <f>SUM(G31:G36)</f>
        <v>58722280</v>
      </c>
      <c r="H37" s="23"/>
    </row>
    <row r="38" spans="1:8" x14ac:dyDescent="0.2">
      <c r="A38" s="12">
        <v>33</v>
      </c>
      <c r="B38" s="5" t="s">
        <v>81</v>
      </c>
      <c r="C38" s="7" t="s">
        <v>82</v>
      </c>
      <c r="D38" s="7" t="s">
        <v>12</v>
      </c>
      <c r="E38" s="8">
        <v>2376000</v>
      </c>
      <c r="F38" s="5">
        <v>6.58</v>
      </c>
      <c r="G38" s="24">
        <v>15634080</v>
      </c>
      <c r="H38" s="4"/>
    </row>
    <row r="39" spans="1:8" x14ac:dyDescent="0.2">
      <c r="A39" s="12">
        <v>34</v>
      </c>
      <c r="B39" s="5" t="s">
        <v>83</v>
      </c>
      <c r="C39" s="7" t="s">
        <v>84</v>
      </c>
      <c r="D39" s="7" t="s">
        <v>9</v>
      </c>
      <c r="E39" s="8">
        <v>0</v>
      </c>
      <c r="F39" s="5"/>
      <c r="G39" s="24">
        <v>10841856</v>
      </c>
      <c r="H39" s="4"/>
    </row>
    <row r="40" spans="1:8" x14ac:dyDescent="0.2">
      <c r="A40" s="12">
        <v>35</v>
      </c>
      <c r="B40" s="5" t="s">
        <v>85</v>
      </c>
      <c r="C40" s="7" t="s">
        <v>86</v>
      </c>
      <c r="D40" s="7" t="s">
        <v>87</v>
      </c>
      <c r="E40" s="8">
        <v>485</v>
      </c>
      <c r="F40" s="5">
        <v>580</v>
      </c>
      <c r="G40" s="24">
        <v>281300</v>
      </c>
      <c r="H40" s="4"/>
    </row>
    <row r="41" spans="1:8" s="22" customFormat="1" ht="15" x14ac:dyDescent="0.25">
      <c r="A41" s="18">
        <v>36</v>
      </c>
      <c r="B41" s="19" t="s">
        <v>88</v>
      </c>
      <c r="C41" s="20" t="s">
        <v>89</v>
      </c>
      <c r="D41" s="20" t="s">
        <v>57</v>
      </c>
      <c r="E41" s="21"/>
      <c r="F41" s="19"/>
      <c r="G41" s="21">
        <f>SUM(G38:G40)</f>
        <v>26757236</v>
      </c>
      <c r="H41" s="23"/>
    </row>
    <row r="42" spans="1:8" ht="25.5" x14ac:dyDescent="0.2">
      <c r="A42" s="12">
        <v>37</v>
      </c>
      <c r="B42" s="5" t="s">
        <v>90</v>
      </c>
      <c r="C42" s="7" t="s">
        <v>3</v>
      </c>
      <c r="D42" s="7" t="s">
        <v>9</v>
      </c>
      <c r="E42" s="8">
        <v>2170</v>
      </c>
      <c r="F42" s="5"/>
      <c r="G42" s="24">
        <v>6750870</v>
      </c>
      <c r="H42" s="4"/>
    </row>
    <row r="43" spans="1:8" s="22" customFormat="1" ht="15" x14ac:dyDescent="0.25">
      <c r="A43" s="18">
        <v>38</v>
      </c>
      <c r="B43" s="19" t="s">
        <v>91</v>
      </c>
      <c r="C43" s="20" t="s">
        <v>1</v>
      </c>
      <c r="D43" s="20" t="s">
        <v>9</v>
      </c>
      <c r="E43" s="21"/>
      <c r="F43" s="19"/>
      <c r="G43" s="21">
        <f>SUM(G42)</f>
        <v>6750870</v>
      </c>
    </row>
    <row r="44" spans="1:8" x14ac:dyDescent="0.2">
      <c r="A44" s="12">
        <v>39</v>
      </c>
      <c r="B44" s="5" t="s">
        <v>92</v>
      </c>
      <c r="C44" s="7" t="s">
        <v>93</v>
      </c>
      <c r="D44" s="7" t="s">
        <v>9</v>
      </c>
      <c r="E44" s="8"/>
      <c r="F44" s="5"/>
      <c r="G44" s="8">
        <v>8515944</v>
      </c>
    </row>
    <row r="45" spans="1:8" ht="19.5" customHeight="1" x14ac:dyDescent="0.2">
      <c r="A45" s="26">
        <v>40</v>
      </c>
      <c r="B45" s="28" t="s">
        <v>4</v>
      </c>
      <c r="C45" s="29"/>
      <c r="D45" s="29"/>
      <c r="E45" s="29"/>
      <c r="F45" s="30"/>
      <c r="G45" s="25">
        <f>G25+G30+G37+G41+G43-G44</f>
        <v>248027773</v>
      </c>
    </row>
    <row r="46" spans="1:8" ht="13.5" customHeight="1" x14ac:dyDescent="0.2">
      <c r="A46" s="27"/>
      <c r="B46" s="31"/>
      <c r="C46" s="32"/>
      <c r="D46" s="32"/>
      <c r="E46" s="32"/>
      <c r="F46" s="33"/>
      <c r="G46" s="25"/>
    </row>
    <row r="57" spans="3:3" x14ac:dyDescent="0.2">
      <c r="C57" s="17"/>
    </row>
    <row r="58" spans="3:3" x14ac:dyDescent="0.2">
      <c r="C58" s="17"/>
    </row>
  </sheetData>
  <mergeCells count="4">
    <mergeCell ref="G45:G46"/>
    <mergeCell ref="A45:A46"/>
    <mergeCell ref="B45:F46"/>
    <mergeCell ref="E2:H2"/>
  </mergeCells>
  <pageMargins left="0.25" right="0.25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Állami hozzájárulás 4</vt:lpstr>
    </vt:vector>
  </TitlesOfParts>
  <Company>Forráskút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Takarékszövetkezet</dc:creator>
  <cp:lastModifiedBy>ul-ugyfelszolg</cp:lastModifiedBy>
  <cp:lastPrinted>2021-03-04T08:07:29Z</cp:lastPrinted>
  <dcterms:created xsi:type="dcterms:W3CDTF">2007-01-30T12:14:54Z</dcterms:created>
  <dcterms:modified xsi:type="dcterms:W3CDTF">2021-05-21T08:48:32Z</dcterms:modified>
</cp:coreProperties>
</file>